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-120" yWindow="-120" windowWidth="29040" windowHeight="15720"/>
  </bookViews>
  <sheets>
    <sheet name="Troškovnik" sheetId="1" r:id="rId1"/>
  </sheets>
  <definedNames>
    <definedName name="_xlnm.Print_Area" localSheetId="0">Troškovnik!$A$1:$F$25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18" i="1"/>
  <c r="F19" i="1"/>
  <c r="F16" i="1"/>
  <c r="F15" i="1"/>
  <c r="F14" i="1"/>
  <c r="F13" i="1"/>
  <c r="F12" i="1"/>
  <c r="F11" i="1"/>
  <c r="F10" i="1"/>
  <c r="F9" i="1"/>
  <c r="F5" i="1" l="1"/>
  <c r="F6" i="1"/>
  <c r="F7" i="1"/>
  <c r="F8" i="1"/>
  <c r="F4" i="1"/>
  <c r="F20" i="1" l="1"/>
  <c r="F21" i="1" s="1"/>
  <c r="F22" i="1" s="1"/>
</calcChain>
</file>

<file path=xl/sharedStrings.xml><?xml version="1.0" encoding="utf-8"?>
<sst xmlns="http://schemas.openxmlformats.org/spreadsheetml/2006/main" count="66" uniqueCount="57">
  <si>
    <t>kom</t>
  </si>
  <si>
    <t>2.</t>
  </si>
  <si>
    <t xml:space="preserve">1. </t>
  </si>
  <si>
    <t>UKUPNO</t>
  </si>
  <si>
    <t>JEDINIČNA
CIJENA</t>
  </si>
  <si>
    <t>Ukupno (bez PDV-a)</t>
  </si>
  <si>
    <t>PDV</t>
  </si>
  <si>
    <t>Sveukupno (sa PDV-om)</t>
  </si>
  <si>
    <t>a</t>
  </si>
  <si>
    <t>b</t>
  </si>
  <si>
    <t>c</t>
  </si>
  <si>
    <t>d</t>
  </si>
  <si>
    <t>e</t>
  </si>
  <si>
    <t>Ukoliko ponuditelj nije u sustavu PDV-a u polju za izračun PDV-a upisuje 0,00</t>
  </si>
  <si>
    <t>f = d x e</t>
  </si>
  <si>
    <t>JEDINICA MJERE</t>
  </si>
  <si>
    <t>KOLIČINA</t>
  </si>
  <si>
    <t>R.BR.</t>
  </si>
  <si>
    <t xml:space="preserve">3. </t>
  </si>
  <si>
    <t xml:space="preserve">4. </t>
  </si>
  <si>
    <t xml:space="preserve">5. </t>
  </si>
  <si>
    <t xml:space="preserve">6. </t>
  </si>
  <si>
    <t>lit</t>
  </si>
  <si>
    <t xml:space="preserve">Kovani vidljivi okovi crne boje </t>
  </si>
  <si>
    <t>Temeljna boja za metal sive boje</t>
  </si>
  <si>
    <t xml:space="preserve">Pokrovni lim s filcom, podcinčani, crvene boje, debljine 0,6 mm </t>
  </si>
  <si>
    <t>Ljepilo za drvo za vanjsku upotrebu</t>
  </si>
  <si>
    <t>kg</t>
  </si>
  <si>
    <t>Vijci za drvo 6x80 mm</t>
  </si>
  <si>
    <t>Vijci za drvo 4x60 mm</t>
  </si>
  <si>
    <t>Brtvilo-ljepilo  crvene boje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</si>
  <si>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</si>
  <si>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</si>
  <si>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</si>
  <si>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</si>
  <si>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</si>
  <si>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</si>
  <si>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</si>
  <si>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</si>
  <si>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</si>
  <si>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 xml:space="preserve">16. </t>
  </si>
  <si>
    <r>
      <t>m</t>
    </r>
    <r>
      <rPr>
        <sz val="11"/>
        <rFont val="Calibri"/>
        <family val="2"/>
        <charset val="238"/>
      </rPr>
      <t>¹</t>
    </r>
  </si>
  <si>
    <t>m¹</t>
  </si>
  <si>
    <r>
      <t>m</t>
    </r>
    <r>
      <rPr>
        <sz val="11"/>
        <rFont val="Calibri"/>
        <family val="2"/>
        <charset val="238"/>
      </rPr>
      <t>³</t>
    </r>
  </si>
  <si>
    <r>
      <t>m</t>
    </r>
    <r>
      <rPr>
        <sz val="11"/>
        <rFont val="Calibri"/>
        <family val="2"/>
        <charset val="238"/>
      </rPr>
      <t>²</t>
    </r>
  </si>
  <si>
    <t xml:space="preserve"> </t>
  </si>
  <si>
    <t>Vijci za metal sa gumenom brtvom 25 mm</t>
  </si>
  <si>
    <t>Stolarska suha građa debljine 38 mm  (obrađeno 32 mm)</t>
  </si>
  <si>
    <t>Boja za drvo u 2 premaza boje hrasta, prvi bez laka, drugi s lakom</t>
  </si>
  <si>
    <t>Podna konstrukcija-metalne cijevi 50x50 mm, debljine 3 mm,  6 metara dužine</t>
  </si>
  <si>
    <t>Bočni L završni opšavi, podcinčani, crvene boje, L 80x100 mm</t>
  </si>
  <si>
    <t>Sljemeni opšav, podcinčani, crvene boje L 150x150 mm</t>
  </si>
  <si>
    <t>Propusna potkrovna folija</t>
  </si>
  <si>
    <t>Cilindar brava s kovan0m vidljovom kvakom i štitim crne boje</t>
  </si>
  <si>
    <t>Sigurnosni zasun za vrata</t>
  </si>
  <si>
    <t>TROŠKOVNIK ZA IZRADU, ISPORUKU I MONTAŽU UKUPNO 14 PRODAJNIH KUĆICA</t>
  </si>
  <si>
    <t>OPIS STAVKE
 Svaka stavka sadrži nabavu, isporuku i montažu sa svim pripremnim i popratnim radnjama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</si>
</sst>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n&quot;"/>
  </numFmts>
  <fonts count="13">
    <font>
      <sz val="10"/>
      <name val="Arial"/>
      <charset val="238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ISOCPEUR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4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 applyProtection="0">
      <alignment wrapText="1"/>
    </xf>
    <xf numFmtId="0" fontId="6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</cellStyleXfs>
  <cellXfs count="61">
    <xf numFmtId="0" fontId="0" fillId="0" borderId="0" xfId="0">
      <alignment wrapText="1"/>
    </xf>
    <xf numFmtId="0" fontId="1" fillId="0" borderId="0" xfId="0" applyFont="1">
      <alignment wrapText="1"/>
    </xf>
    <xf numFmtId="2" fontId="1" fillId="0" borderId="0" xfId="0" applyNumberFormat="1" applyFont="1">
      <alignment wrapText="1"/>
    </xf>
    <xf numFmtId="0" fontId="3" fillId="0" borderId="0" xfId="0" applyFont="1">
      <alignment wrapText="1"/>
    </xf>
    <xf numFmtId="2" fontId="3" fillId="0" borderId="0" xfId="0" applyNumberFormat="1" applyFont="1">
      <alignment wrapText="1"/>
    </xf>
    <xf numFmtId="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/>
    <xf numFmtId="4" fontId="1" fillId="0" borderId="0" xfId="0" applyNumberFormat="1" applyFont="1" applyAlignment="1">
      <alignment horizontal="center" wrapText="1"/>
    </xf>
    <xf numFmtId="4" fontId="3" fillId="0" borderId="0" xfId="0" applyNumberFormat="1" applyFont="1" applyAlignment="1">
      <alignment horizontal="center"/>
    </xf>
    <xf numFmtId="0" fontId="1" fillId="0" borderId="0" xfId="0" applyFont="1" applyAlignment="1">
      <alignment horizontal="justify" vertical="center" wrapText="1"/>
    </xf>
    <xf numFmtId="4" fontId="3" fillId="0" borderId="0" xfId="0" applyNumberFormat="1" applyFont="1" applyAlignment="1">
      <alignment horizontal="justify" vertical="center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>
      <alignment wrapText="1"/>
    </xf>
    <xf numFmtId="1" fontId="3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" fontId="7" fillId="0" borderId="5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/>
    <xf numFmtId="1" fontId="7" fillId="0" borderId="0" xfId="0" applyNumberFormat="1" applyFont="1" applyFill="1" applyAlignment="1">
      <alignment horizontal="center" vertical="center"/>
    </xf>
    <xf numFmtId="4" fontId="7" fillId="0" borderId="0" xfId="0" applyNumberFormat="1" applyFont="1" applyFill="1" applyAlignment="1">
      <alignment horizontal="center"/>
    </xf>
    <xf numFmtId="1" fontId="8" fillId="0" borderId="7" xfId="0" applyNumberFormat="1" applyFont="1" applyFill="1" applyBorder="1" applyAlignment="1">
      <alignment horizontal="center" vertical="center"/>
    </xf>
    <xf numFmtId="1" fontId="8" fillId="0" borderId="8" xfId="0" applyNumberFormat="1" applyFont="1" applyFill="1" applyBorder="1" applyAlignment="1">
      <alignment horizontal="center" vertical="center" wrapText="1"/>
    </xf>
    <xf numFmtId="1" fontId="8" fillId="0" borderId="8" xfId="0" applyNumberFormat="1" applyFont="1" applyFill="1" applyBorder="1" applyAlignment="1">
      <alignment horizontal="center" vertical="center"/>
    </xf>
    <xf numFmtId="164" fontId="8" fillId="0" borderId="8" xfId="0" applyNumberFormat="1" applyFont="1" applyFill="1" applyBorder="1" applyAlignment="1">
      <alignment horizontal="center" vertical="center" wrapText="1"/>
    </xf>
    <xf numFmtId="4" fontId="8" fillId="0" borderId="9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1" fontId="7" fillId="0" borderId="11" xfId="0" applyNumberFormat="1" applyFont="1" applyFill="1" applyBorder="1" applyAlignment="1">
      <alignment horizontal="center" vertical="center"/>
    </xf>
    <xf numFmtId="1" fontId="10" fillId="0" borderId="4" xfId="0" applyNumberFormat="1" applyFont="1" applyFill="1" applyBorder="1" applyAlignment="1">
      <alignment horizontal="center" vertical="center"/>
    </xf>
    <xf numFmtId="1" fontId="10" fillId="0" borderId="5" xfId="0" applyNumberFormat="1" applyFont="1" applyFill="1" applyBorder="1" applyAlignment="1">
      <alignment horizontal="center" vertical="center" wrapText="1"/>
    </xf>
    <xf numFmtId="1" fontId="10" fillId="0" borderId="5" xfId="0" applyNumberFormat="1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 wrapText="1"/>
    </xf>
    <xf numFmtId="4" fontId="10" fillId="0" borderId="6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4" fontId="7" fillId="0" borderId="5" xfId="0" applyNumberFormat="1" applyFont="1" applyFill="1" applyBorder="1" applyAlignment="1">
      <alignment horizontal="right" vertical="center"/>
    </xf>
    <xf numFmtId="4" fontId="7" fillId="0" borderId="6" xfId="0" applyNumberFormat="1" applyFont="1" applyFill="1" applyBorder="1" applyAlignment="1">
      <alignment horizontal="right" vertical="center"/>
    </xf>
    <xf numFmtId="4" fontId="7" fillId="0" borderId="1" xfId="0" applyNumberFormat="1" applyFont="1" applyFill="1" applyBorder="1" applyAlignment="1">
      <alignment horizontal="right" vertical="center" wrapText="1"/>
    </xf>
    <xf numFmtId="4" fontId="7" fillId="0" borderId="11" xfId="0" applyNumberFormat="1" applyFont="1" applyFill="1" applyBorder="1" applyAlignment="1">
      <alignment horizontal="right" vertical="center" wrapText="1"/>
    </xf>
    <xf numFmtId="4" fontId="7" fillId="0" borderId="12" xfId="0" applyNumberFormat="1" applyFont="1" applyFill="1" applyBorder="1" applyAlignment="1">
      <alignment horizontal="right" vertical="center"/>
    </xf>
    <xf numFmtId="4" fontId="7" fillId="0" borderId="9" xfId="0" applyNumberFormat="1" applyFont="1" applyFill="1" applyBorder="1" applyAlignment="1">
      <alignment horizontal="right" vertical="center" wrapText="1"/>
    </xf>
    <xf numFmtId="4" fontId="7" fillId="0" borderId="9" xfId="0" applyNumberFormat="1" applyFont="1" applyFill="1" applyBorder="1" applyAlignment="1">
      <alignment horizontal="right" vertical="center"/>
    </xf>
    <xf numFmtId="4" fontId="8" fillId="0" borderId="15" xfId="0" applyNumberFormat="1" applyFont="1" applyFill="1" applyBorder="1" applyAlignment="1">
      <alignment horizontal="right" vertical="center"/>
    </xf>
    <xf numFmtId="4" fontId="7" fillId="0" borderId="3" xfId="0" applyNumberFormat="1" applyFont="1" applyFill="1" applyBorder="1" applyAlignment="1">
      <alignment horizontal="right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 applyProtection="1">
      <alignment horizontal="center" vertical="center"/>
      <protection locked="0"/>
    </xf>
    <xf numFmtId="49" fontId="7" fillId="0" borderId="8" xfId="0" applyNumberFormat="1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</cellXfs>
  <cellStyles count="12">
    <cellStyle name="Normal 14" xfId="1"/>
    <cellStyle name="Normal 16" xfId="2"/>
    <cellStyle name="Normal 2" xfId="3"/>
    <cellStyle name="Normal 3" xfId="4"/>
    <cellStyle name="Normal 34" xfId="5"/>
    <cellStyle name="Normal 4" xfId="6"/>
    <cellStyle name="Normal 5" xfId="7"/>
    <cellStyle name="Normal 6" xfId="8"/>
    <cellStyle name="Normal 7" xfId="9"/>
    <cellStyle name="Normal 8" xfId="10"/>
    <cellStyle name="Normalno" xfId="0" builtinId="0"/>
    <cellStyle name="Obično_KauflandRI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26"/>
  <sheetViews>
    <sheetView tabSelected="1" view="pageBreakPreview" zoomScaleNormal="100" zoomScaleSheetLayoutView="100" workbookViewId="0">
      <selection activeCell="B12" sqref="B12"/>
    </sheetView>
  </sheetViews>
  <sheetFormatPr defaultRowHeight="12.75"/>
  <cols>
    <col min="1" max="1" width="5.5703125" style="12" customWidth="1"/>
    <col min="2" max="2" width="61" style="10" customWidth="1"/>
    <col min="3" max="3" width="10" style="10" customWidth="1"/>
    <col min="4" max="4" width="11.7109375" style="16" customWidth="1"/>
    <col min="5" max="5" width="11.7109375" style="2" customWidth="1"/>
    <col min="6" max="6" width="13.28515625" style="8" customWidth="1"/>
    <col min="7" max="16384" width="9.140625" style="1"/>
  </cols>
  <sheetData>
    <row r="1" spans="1:15" ht="36" customHeight="1" thickBot="1">
      <c r="A1" s="58" t="s">
        <v>55</v>
      </c>
      <c r="B1" s="59"/>
      <c r="C1" s="59"/>
      <c r="D1" s="59"/>
      <c r="E1" s="59"/>
      <c r="F1" s="60"/>
    </row>
    <row r="2" spans="1:15" s="3" customFormat="1" ht="101.25" customHeight="1" thickBot="1">
      <c r="A2" s="26" t="s">
        <v>17</v>
      </c>
      <c r="B2" s="27" t="s">
        <v>56</v>
      </c>
      <c r="C2" s="27" t="s">
        <v>15</v>
      </c>
      <c r="D2" s="28" t="s">
        <v>16</v>
      </c>
      <c r="E2" s="29" t="s">
        <v>4</v>
      </c>
      <c r="F2" s="30" t="s">
        <v>3</v>
      </c>
    </row>
    <row r="3" spans="1:15" s="3" customFormat="1" ht="18" customHeight="1">
      <c r="A3" s="34" t="s">
        <v>8</v>
      </c>
      <c r="B3" s="35" t="s">
        <v>9</v>
      </c>
      <c r="C3" s="36" t="s">
        <v>10</v>
      </c>
      <c r="D3" s="36" t="s">
        <v>11</v>
      </c>
      <c r="E3" s="37" t="s">
        <v>12</v>
      </c>
      <c r="F3" s="38" t="s">
        <v>14</v>
      </c>
    </row>
    <row r="4" spans="1:15" s="3" customFormat="1" ht="27.95" customHeight="1">
      <c r="A4" s="17" t="s">
        <v>2</v>
      </c>
      <c r="B4" s="39" t="s">
        <v>47</v>
      </c>
      <c r="C4" s="18" t="s">
        <v>43</v>
      </c>
      <c r="D4" s="19">
        <v>27</v>
      </c>
      <c r="E4" s="42"/>
      <c r="F4" s="43">
        <f>D4*E4</f>
        <v>0</v>
      </c>
    </row>
    <row r="5" spans="1:15" s="3" customFormat="1" ht="27.95" customHeight="1">
      <c r="A5" s="20" t="s">
        <v>1</v>
      </c>
      <c r="B5" s="40" t="s">
        <v>48</v>
      </c>
      <c r="C5" s="21" t="s">
        <v>22</v>
      </c>
      <c r="D5" s="22">
        <v>100</v>
      </c>
      <c r="E5" s="44"/>
      <c r="F5" s="43">
        <f t="shared" ref="F5:F11" si="0">D5*E5</f>
        <v>0</v>
      </c>
    </row>
    <row r="6" spans="1:15" s="3" customFormat="1" ht="27.95" customHeight="1">
      <c r="A6" s="20" t="s">
        <v>18</v>
      </c>
      <c r="B6" s="40" t="s">
        <v>23</v>
      </c>
      <c r="C6" s="21" t="s">
        <v>0</v>
      </c>
      <c r="D6" s="22">
        <v>210</v>
      </c>
      <c r="E6" s="44"/>
      <c r="F6" s="43">
        <f t="shared" si="0"/>
        <v>0</v>
      </c>
    </row>
    <row r="7" spans="1:15" s="3" customFormat="1" ht="27.95" customHeight="1">
      <c r="A7" s="20" t="s">
        <v>19</v>
      </c>
      <c r="B7" s="40" t="s">
        <v>53</v>
      </c>
      <c r="C7" s="21" t="s">
        <v>0</v>
      </c>
      <c r="D7" s="22">
        <v>14</v>
      </c>
      <c r="E7" s="44"/>
      <c r="F7" s="43">
        <f t="shared" si="0"/>
        <v>0</v>
      </c>
    </row>
    <row r="8" spans="1:15" s="14" customFormat="1" ht="27.95" customHeight="1">
      <c r="A8" s="20" t="s">
        <v>20</v>
      </c>
      <c r="B8" s="40" t="s">
        <v>54</v>
      </c>
      <c r="C8" s="21" t="s">
        <v>0</v>
      </c>
      <c r="D8" s="22">
        <v>84</v>
      </c>
      <c r="E8" s="44"/>
      <c r="F8" s="43">
        <f t="shared" si="0"/>
        <v>0</v>
      </c>
    </row>
    <row r="9" spans="1:15" s="14" customFormat="1" ht="27.95" customHeight="1">
      <c r="A9" s="31" t="s">
        <v>21</v>
      </c>
      <c r="B9" s="41" t="s">
        <v>49</v>
      </c>
      <c r="C9" s="32" t="s">
        <v>42</v>
      </c>
      <c r="D9" s="33">
        <v>252</v>
      </c>
      <c r="E9" s="45"/>
      <c r="F9" s="50">
        <f t="shared" si="0"/>
        <v>0</v>
      </c>
    </row>
    <row r="10" spans="1:15" s="14" customFormat="1" ht="27.95" customHeight="1">
      <c r="A10" s="31" t="s">
        <v>31</v>
      </c>
      <c r="B10" s="41" t="s">
        <v>24</v>
      </c>
      <c r="C10" s="32" t="s">
        <v>22</v>
      </c>
      <c r="D10" s="33">
        <v>5</v>
      </c>
      <c r="E10" s="45"/>
      <c r="F10" s="50">
        <f t="shared" si="0"/>
        <v>0</v>
      </c>
      <c r="O10" s="14" t="s">
        <v>45</v>
      </c>
    </row>
    <row r="11" spans="1:15" s="14" customFormat="1" ht="27.95" customHeight="1">
      <c r="A11" s="31" t="s">
        <v>32</v>
      </c>
      <c r="B11" s="41" t="s">
        <v>25</v>
      </c>
      <c r="C11" s="32" t="s">
        <v>44</v>
      </c>
      <c r="D11" s="33">
        <v>150</v>
      </c>
      <c r="E11" s="45"/>
      <c r="F11" s="50">
        <f t="shared" si="0"/>
        <v>0</v>
      </c>
    </row>
    <row r="12" spans="1:15" s="14" customFormat="1" ht="27.95" customHeight="1">
      <c r="A12" s="31" t="s">
        <v>33</v>
      </c>
      <c r="B12" s="41" t="s">
        <v>52</v>
      </c>
      <c r="C12" s="32" t="s">
        <v>44</v>
      </c>
      <c r="D12" s="33">
        <v>150</v>
      </c>
      <c r="E12" s="45"/>
      <c r="F12" s="50">
        <f t="shared" ref="F12:F19" si="1">D12*E12</f>
        <v>0</v>
      </c>
    </row>
    <row r="13" spans="1:15" s="14" customFormat="1" ht="27.95" customHeight="1">
      <c r="A13" s="31" t="s">
        <v>34</v>
      </c>
      <c r="B13" s="41" t="s">
        <v>50</v>
      </c>
      <c r="C13" s="32" t="s">
        <v>41</v>
      </c>
      <c r="D13" s="33">
        <v>112</v>
      </c>
      <c r="E13" s="45"/>
      <c r="F13" s="50">
        <f t="shared" si="1"/>
        <v>0</v>
      </c>
    </row>
    <row r="14" spans="1:15" s="14" customFormat="1" ht="27.95" customHeight="1">
      <c r="A14" s="31" t="s">
        <v>35</v>
      </c>
      <c r="B14" s="41" t="s">
        <v>51</v>
      </c>
      <c r="C14" s="32" t="s">
        <v>42</v>
      </c>
      <c r="D14" s="33">
        <v>42</v>
      </c>
      <c r="E14" s="45"/>
      <c r="F14" s="50">
        <f t="shared" si="1"/>
        <v>0</v>
      </c>
    </row>
    <row r="15" spans="1:15" s="14" customFormat="1" ht="27.95" customHeight="1">
      <c r="A15" s="31" t="s">
        <v>36</v>
      </c>
      <c r="B15" s="41" t="s">
        <v>26</v>
      </c>
      <c r="C15" s="32" t="s">
        <v>27</v>
      </c>
      <c r="D15" s="33">
        <v>30</v>
      </c>
      <c r="E15" s="45"/>
      <c r="F15" s="46">
        <f t="shared" si="1"/>
        <v>0</v>
      </c>
    </row>
    <row r="16" spans="1:15" s="14" customFormat="1" ht="27.95" customHeight="1">
      <c r="A16" s="31" t="s">
        <v>37</v>
      </c>
      <c r="B16" s="41" t="s">
        <v>28</v>
      </c>
      <c r="C16" s="32" t="s">
        <v>0</v>
      </c>
      <c r="D16" s="33">
        <v>700</v>
      </c>
      <c r="E16" s="45"/>
      <c r="F16" s="46">
        <f t="shared" si="1"/>
        <v>0</v>
      </c>
    </row>
    <row r="17" spans="1:6" s="14" customFormat="1" ht="27.95" customHeight="1">
      <c r="A17" s="31" t="s">
        <v>38</v>
      </c>
      <c r="B17" s="41" t="s">
        <v>29</v>
      </c>
      <c r="C17" s="32" t="s">
        <v>0</v>
      </c>
      <c r="D17" s="33">
        <v>100</v>
      </c>
      <c r="E17" s="45"/>
      <c r="F17" s="46">
        <f t="shared" si="1"/>
        <v>0</v>
      </c>
    </row>
    <row r="18" spans="1:6" s="14" customFormat="1" ht="27.95" customHeight="1">
      <c r="A18" s="31" t="s">
        <v>39</v>
      </c>
      <c r="B18" s="41" t="s">
        <v>46</v>
      </c>
      <c r="C18" s="32" t="s">
        <v>0</v>
      </c>
      <c r="D18" s="33">
        <v>420</v>
      </c>
      <c r="E18" s="45"/>
      <c r="F18" s="46">
        <f t="shared" si="1"/>
        <v>0</v>
      </c>
    </row>
    <row r="19" spans="1:6" s="14" customFormat="1" ht="27.95" customHeight="1" thickBot="1">
      <c r="A19" s="31" t="s">
        <v>40</v>
      </c>
      <c r="B19" s="41" t="s">
        <v>30</v>
      </c>
      <c r="C19" s="32" t="s">
        <v>0</v>
      </c>
      <c r="D19" s="33">
        <v>2</v>
      </c>
      <c r="E19" s="45"/>
      <c r="F19" s="46">
        <f t="shared" si="1"/>
        <v>0</v>
      </c>
    </row>
    <row r="20" spans="1:6" s="3" customFormat="1" ht="27.95" customHeight="1" thickBot="1">
      <c r="A20" s="53" t="s">
        <v>5</v>
      </c>
      <c r="B20" s="54"/>
      <c r="C20" s="54"/>
      <c r="D20" s="54"/>
      <c r="E20" s="54"/>
      <c r="F20" s="47">
        <f>SUM(F4:F19)</f>
        <v>0</v>
      </c>
    </row>
    <row r="21" spans="1:6" s="3" customFormat="1" ht="27.95" customHeight="1" thickBot="1">
      <c r="A21" s="55" t="s">
        <v>6</v>
      </c>
      <c r="B21" s="56"/>
      <c r="C21" s="56"/>
      <c r="D21" s="56"/>
      <c r="E21" s="56"/>
      <c r="F21" s="48">
        <f>F20*0.25</f>
        <v>0</v>
      </c>
    </row>
    <row r="22" spans="1:6" s="3" customFormat="1" ht="27.95" customHeight="1" thickBot="1">
      <c r="A22" s="51" t="s">
        <v>7</v>
      </c>
      <c r="B22" s="52"/>
      <c r="C22" s="52"/>
      <c r="D22" s="52"/>
      <c r="E22" s="52"/>
      <c r="F22" s="49">
        <f>F20+F21</f>
        <v>0</v>
      </c>
    </row>
    <row r="23" spans="1:6" s="3" customFormat="1" ht="15">
      <c r="A23" s="23"/>
      <c r="B23" s="23"/>
      <c r="C23" s="23"/>
      <c r="D23" s="24"/>
      <c r="E23" s="23"/>
      <c r="F23" s="25"/>
    </row>
    <row r="24" spans="1:6" s="3" customFormat="1" ht="15" customHeight="1">
      <c r="A24" s="57" t="s">
        <v>13</v>
      </c>
      <c r="B24" s="57"/>
      <c r="C24" s="57"/>
      <c r="D24" s="57"/>
      <c r="E24" s="57"/>
      <c r="F24" s="57"/>
    </row>
    <row r="25" spans="1:6" s="3" customFormat="1" ht="15">
      <c r="A25" s="13"/>
      <c r="D25" s="15"/>
      <c r="E25" s="4"/>
      <c r="F25" s="5"/>
    </row>
    <row r="26" spans="1:6" s="3" customFormat="1" ht="14.25">
      <c r="A26" s="6"/>
      <c r="B26" s="11"/>
      <c r="C26" s="11"/>
      <c r="D26" s="15"/>
      <c r="E26" s="7"/>
      <c r="F26" s="9"/>
    </row>
  </sheetData>
  <mergeCells count="5">
    <mergeCell ref="A22:E22"/>
    <mergeCell ref="A20:E20"/>
    <mergeCell ref="A21:E21"/>
    <mergeCell ref="A24:F24"/>
    <mergeCell ref="A1:F1"/>
  </mergeCells>
  <phoneticPr fontId="0" type="noConversion"/>
  <pageMargins left="0.7" right="0.7" top="0.75" bottom="0.75" header="0.3" footer="0.3"/>
  <pageSetup paperSize="9" scale="78" orientation="portrait" verticalDpi="360" r:id="rId1"/>
  <headerFooter differentFirst="1" alignWithMargins="0">
    <oddHeader xml:space="preserve">&amp;L&amp;8INVESTITOR: PRIMORSKO-GORANSKA ŽUPANIJA 
Slogin kula 2/II, 51000 Rijeka&amp;R&amp;8KIOSK - RIBARSKA KUĆICA
&amp;"Arial,Bold"TROŠKOVNIK </oddHeader>
    <oddFooter>&amp;L&amp;8Z.O.P.: TRK1320, siječanj 2021.
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NBC</dc:creator>
  <cp:lastModifiedBy>Ured Pročelnika</cp:lastModifiedBy>
  <cp:lastPrinted>2026-07-10T07:05:46Z</cp:lastPrinted>
  <dcterms:created xsi:type="dcterms:W3CDTF">1998-05-19T20:07:39Z</dcterms:created>
  <dcterms:modified xsi:type="dcterms:W3CDTF">2026-07-10T07:09:01Z</dcterms:modified>
</cp:coreProperties>
</file>